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https://trevecca-my.sharepoint.com/personal/bpurtee_trevecca_edu/Documents/Desktop/ACL/CLC 2022 23/EBSCO Ebook Offer/2021 collections/"/>
    </mc:Choice>
  </mc:AlternateContent>
  <xr:revisionPtr revIDLastSave="0" documentId="8_{C99B6FAA-2CDB-43AE-A45B-2E67B1C477BD}" xr6:coauthVersionLast="47" xr6:coauthVersionMax="47" xr10:uidLastSave="{00000000-0000-0000-0000-000000000000}"/>
  <bookViews>
    <workbookView xWindow="-108" yWindow="-108" windowWidth="23256" windowHeight="12576" tabRatio="463" xr2:uid="{00000000-000D-0000-FFFF-FFFF00000000}"/>
  </bookViews>
  <sheets>
    <sheet name="Quote"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7" l="1"/>
  <c r="K36" i="7"/>
  <c r="J36" i="7"/>
  <c r="I36" i="7"/>
  <c r="E35" i="7"/>
  <c r="E34" i="7"/>
  <c r="E33" i="7"/>
  <c r="E32" i="7"/>
  <c r="E31" i="7"/>
  <c r="E30" i="7"/>
  <c r="E29" i="7"/>
  <c r="E28" i="7"/>
  <c r="E27" i="7"/>
  <c r="E26" i="7"/>
  <c r="E25" i="7"/>
  <c r="E24" i="7"/>
  <c r="E23" i="7"/>
  <c r="E22" i="7"/>
  <c r="E21" i="7"/>
  <c r="E20" i="7"/>
  <c r="E19" i="7"/>
  <c r="E18" i="7"/>
  <c r="E17" i="7"/>
  <c r="E16" i="7"/>
  <c r="E15" i="7"/>
  <c r="E14" i="7"/>
  <c r="E13" i="7"/>
  <c r="E12" i="7"/>
  <c r="E11" i="7"/>
  <c r="E36" i="7" s="1"/>
</calcChain>
</file>

<file path=xl/sharedStrings.xml><?xml version="1.0" encoding="utf-8"?>
<sst xmlns="http://schemas.openxmlformats.org/spreadsheetml/2006/main" count="474" uniqueCount="290">
  <si>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</si>
  <si>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</si>
  <si>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</si>
  <si>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</si>
  <si>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</si>
  <si>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</si>
  <si>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</si>
  <si>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</si>
  <si>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</si>
  <si>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</si>
  <si>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</si>
  <si>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</si>
  <si>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</si>
  <si>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</si>
  <si>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</si>
  <si>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</si>
  <si>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</si>
  <si>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</si>
  <si>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</si>
  <si>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</si>
  <si>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</si>
  <si>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</si>
  <si>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</si>
  <si>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</si>
  <si>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</si>
  <si>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</si>
  <si>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</si>
  <si>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</si>
  <si>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</si>
  <si>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</si>
  <si>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</si>
  <si>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</si>
  <si>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13-Sep-2022</t>
  </si>
  <si>
    <t>2512711</t>
  </si>
  <si>
    <t>1B1U</t>
  </si>
  <si>
    <t>Digital Divisions</t>
  </si>
  <si>
    <t xml:space="preserve"> Matthew H. Rafalow</t>
  </si>
  <si>
    <t>Y</t>
  </si>
  <si>
    <t>University of Chicago Press</t>
  </si>
  <si>
    <t>2020</t>
  </si>
  <si>
    <t>English</t>
  </si>
  <si>
    <t>EBOOK EPUB,PDF</t>
  </si>
  <si>
    <t>LB1028.43 .R337 2020eb</t>
  </si>
  <si>
    <t>371.33</t>
  </si>
  <si>
    <t>EDUCATION / General, EDUCATION / Schools / Levels / Secondary, EDUCATION / Computers &amp; Technology, SOCIAL SCIENCE / Sociology / General</t>
  </si>
  <si>
    <t>Digital divide--United States--Case studies., Educational equalization--United States--Case studies., Educational technology--United States--Case studies.</t>
  </si>
  <si>
    <t>9780226726557</t>
  </si>
  <si>
    <t>9780226726724</t>
  </si>
  <si>
    <t>2375564</t>
  </si>
  <si>
    <t>Degrees of Difference</t>
  </si>
  <si>
    <t xml:space="preserve"> Kimberly D. McKee</t>
  </si>
  <si>
    <t>University of Illinois Press</t>
  </si>
  <si>
    <t>EBOOK PDF</t>
  </si>
  <si>
    <t>LC212.42</t>
  </si>
  <si>
    <t>379.2/6</t>
  </si>
  <si>
    <t>EDUCATION / Schools / Levels / Higher, SOCIAL SCIENCE / General, SOCIAL SCIENCE / Ethnic Studies / General, SOCIAL SCIENCE / Women's Studies</t>
  </si>
  <si>
    <t>Discrimination in higher education--United States., Minority graduate students--United States., Minority women--United States.</t>
  </si>
  <si>
    <t>9780252043185</t>
  </si>
  <si>
    <t>9780252052064</t>
  </si>
  <si>
    <t>1BUU Dup-Shared</t>
  </si>
  <si>
    <t>2230738</t>
  </si>
  <si>
    <t>Educational Psychology: History, Practice, Research, and the Future</t>
  </si>
  <si>
    <t xml:space="preserve"> Jennifer L. Martin</t>
  </si>
  <si>
    <t>N</t>
  </si>
  <si>
    <t>Praeger</t>
  </si>
  <si>
    <t>Bloomsbury Publishing (ABC-CLIO)</t>
  </si>
  <si>
    <t>2019</t>
  </si>
  <si>
    <t>LB1051 .M37 2019eb</t>
  </si>
  <si>
    <t>370.15</t>
  </si>
  <si>
    <t>EDUCATION / Educational Psychology, EDUCATION / Learning Styles, PSYCHOLOGY / Psychopathology / General</t>
  </si>
  <si>
    <t>Educational equalization., Educational psychology--History., Educational psychology--Research., Learning, Psychology of.</t>
  </si>
  <si>
    <t>9781440864490</t>
  </si>
  <si>
    <t>9781440864506</t>
  </si>
  <si>
    <t>2157765</t>
  </si>
  <si>
    <t>Making Black Scientists</t>
  </si>
  <si>
    <t xml:space="preserve">  Marybeth Gasman</t>
  </si>
  <si>
    <t>Harvard University Press</t>
  </si>
  <si>
    <t>Q149.U5 G37 2019</t>
  </si>
  <si>
    <t>507.1/173</t>
  </si>
  <si>
    <t>EDUCATION / Schools / Levels / Higher, EDUCATION / Multicultural Education, EDUCATION / Teaching / Subjects / Science &amp; Technology, EDUCATION / Organizations &amp; Institutions, SOCIAL SCIENCE / Ethnic Studies / American / African American &amp; Black Studies</t>
  </si>
  <si>
    <t>African American universities and colleges., College students, Black--United States., Minorities in science--United States., Minorities--Education (Higher)--United States., Science--Study and teaching (Higher)--United States.</t>
  </si>
  <si>
    <t>9780674916586</t>
  </si>
  <si>
    <t>9780674242364</t>
  </si>
  <si>
    <t>2036763</t>
  </si>
  <si>
    <t>How Girls Achieve</t>
  </si>
  <si>
    <t xml:space="preserve">  Sally A. Nuamah</t>
  </si>
  <si>
    <t>LC1481 .N83 2019eb</t>
  </si>
  <si>
    <t>371.82</t>
  </si>
  <si>
    <t>EDUCATION / Educational Psychology, EDUCATION / Educational Policy &amp; Reform / General, EDUCATION / Urban, SOCIAL SCIENCE / Gender Studies, SOCIAL SCIENCE / Regional Studies</t>
  </si>
  <si>
    <t>Academic achievement., Girls--Conduct of life., Girls--Education., Sex differences in education.</t>
  </si>
  <si>
    <t>9780674980228</t>
  </si>
  <si>
    <t>9780674240131</t>
  </si>
  <si>
    <t>2007526</t>
  </si>
  <si>
    <t>The Privileged Poor</t>
  </si>
  <si>
    <t xml:space="preserve"> Anthony Abraham Jack</t>
  </si>
  <si>
    <t>LC210.5 .J33 2019</t>
  </si>
  <si>
    <t>378.3</t>
  </si>
  <si>
    <t>EDUCATION / Administration / Higher, EDUCATION / Schools / Levels / Higher, EDUCATION / Student Life &amp; Student Affairs, EDUCATION / Philosophy, Theory &amp; Social Aspects, SOCIAL SCIENCE / Sociology / General, SOCIAL SCIENCE / Social Classes &amp; Economic Disparity</t>
  </si>
  <si>
    <t>College students--United States--Attitudes., Cultural pluralism--United States., Discrimination in higher education., Education, Higher--Social aspects., Low-income students., Minorities--Education (Higher)--United States., Minority college students--United States--Attitudes., Multicultural education--United States., Universities and colleges--Admission.</t>
  </si>
  <si>
    <t>9780674976894</t>
  </si>
  <si>
    <t>9780674239647</t>
  </si>
  <si>
    <t>1941145</t>
  </si>
  <si>
    <t>Homeschooling</t>
  </si>
  <si>
    <t xml:space="preserve"> James G. Dwyer</t>
  </si>
  <si>
    <t>LC40 .D994 2019eb</t>
  </si>
  <si>
    <t>371.04/2</t>
  </si>
  <si>
    <t>EDUCATION / General, EDUCATION / History, EDUCATION / Philosophy, Theory &amp; Social Aspects</t>
  </si>
  <si>
    <t>Education and state., Education--Parent participation., Home schooling--History.</t>
  </si>
  <si>
    <t>9780226627113</t>
  </si>
  <si>
    <t>9780226627397</t>
  </si>
  <si>
    <t>1B1U Copy owned - Upgrade allowed</t>
  </si>
  <si>
    <t>1939291</t>
  </si>
  <si>
    <t>Using Technology to Support High-Impact Educational Practice</t>
  </si>
  <si>
    <t xml:space="preserve"> Karen S. Ivers</t>
  </si>
  <si>
    <t>Libraries Unlimited</t>
  </si>
  <si>
    <t>LB1028.3 .I93 2019eb</t>
  </si>
  <si>
    <t>EDUCATION / Computers &amp; Technology, LANGUAGE ARTS &amp; DISCIPLINES / Library &amp; Information Science / School Media</t>
  </si>
  <si>
    <t>Computer-assisted instruction., Educational technology.</t>
  </si>
  <si>
    <t>9781440867019</t>
  </si>
  <si>
    <t>9781440867026</t>
  </si>
  <si>
    <t>1916486</t>
  </si>
  <si>
    <t>The Future of Academic Freedom</t>
  </si>
  <si>
    <t xml:space="preserve"> Henry Reichman</t>
  </si>
  <si>
    <t>Johns Hopkins University Press</t>
  </si>
  <si>
    <t>LC72.2 .R45 2019eb</t>
  </si>
  <si>
    <t>378.1/210973</t>
  </si>
  <si>
    <t>EDUCATION / Administration / Higher, EDUCATION / Schools / Levels / Higher, EDUCATION / Essays, HISTORY / Modern / 21st Century</t>
  </si>
  <si>
    <t>Academic freedom--United States., Education, Higher--Political aspects--United States., Higher education and state--United States.</t>
  </si>
  <si>
    <t>9781421428581</t>
  </si>
  <si>
    <t>9781421428598</t>
  </si>
  <si>
    <t>1916467</t>
  </si>
  <si>
    <t>Becoming Hispanic-Serving Institutions</t>
  </si>
  <si>
    <t xml:space="preserve"> Gina Ann Garcia</t>
  </si>
  <si>
    <t>LC2670.6 .G35 2019eb</t>
  </si>
  <si>
    <t>378.1/982968073</t>
  </si>
  <si>
    <t>EDUCATION / Administration / Higher, EDUCATION / Schools / Levels / Higher, EDUCATION / Organizations &amp; Institutions</t>
  </si>
  <si>
    <t>Educational equalization--United States., Educational equalization--United States--Case studies., Hispanic American college students--Services for., Hispanic American college students--Services for--Case studies., Hispanic Americans--Education (Higher), Hispanic Americans--Education (Higher)--Case studies., Universities and colleges--United States--Administration., Universities and colleges--United States--Administration--Case studies.</t>
  </si>
  <si>
    <t>9781421427379</t>
  </si>
  <si>
    <t>9781421427386</t>
  </si>
  <si>
    <t>1619068</t>
  </si>
  <si>
    <t>Diversifying Digital Learning</t>
  </si>
  <si>
    <t xml:space="preserve"> William G. Tierney</t>
  </si>
  <si>
    <t>Zoë B. Corwin</t>
  </si>
  <si>
    <t>2018</t>
  </si>
  <si>
    <t>LB1028.3 .D583 2018eb</t>
  </si>
  <si>
    <t>COMPUTERS / Design, Graphics &amp; Media / General, EDUCATION / Schools / Levels / Higher, EDUCATION / Computers &amp; Technology</t>
  </si>
  <si>
    <t>Computer literacy--United States., Digital divide--United States., Educational equalization--United States., Educational technology--Social aspects--United States., Internet in education--Social aspects--United States., Youth with social disabilities--Education--United States.</t>
  </si>
  <si>
    <t>9781421424354</t>
  </si>
  <si>
    <t>9781421424361</t>
  </si>
  <si>
    <t>1776969</t>
  </si>
  <si>
    <t>Left Behind: The Public Education Crisis in the United States</t>
  </si>
  <si>
    <t xml:space="preserve"> Paul L. Jalbert</t>
  </si>
  <si>
    <t>Routledge</t>
  </si>
  <si>
    <t>Taylor &amp; Francis (Unlimited)</t>
  </si>
  <si>
    <t>LA217.2 .J35 2018eb</t>
  </si>
  <si>
    <t>SCSN1535</t>
  </si>
  <si>
    <t>SOCIAL SCIENCE / General, SOCIAL SCIENCE / Sociology / General</t>
  </si>
  <si>
    <t>Education, Higher--Economic aspects., Educational sociology., Education--Philosophy., Education--Study and teaching., Mass media--Social aspects., Political sociology., Social classes., Social policy., Sociology., Sustainable development.</t>
  </si>
  <si>
    <t>9781138091818</t>
  </si>
  <si>
    <t>9781351608190</t>
  </si>
  <si>
    <t>1253354</t>
  </si>
  <si>
    <t>Adaptive Educational Technologies for Literacy Instruction</t>
  </si>
  <si>
    <t xml:space="preserve"> Scott A. Crossley</t>
  </si>
  <si>
    <t>2017</t>
  </si>
  <si>
    <t>LB1576.7</t>
  </si>
  <si>
    <t>428.40785</t>
  </si>
  <si>
    <t>EDUCATION / General, EDUCATION / Computers &amp; Technology, EDUCATION / Distance, Open &amp; Online Education, LANGUAGE ARTS &amp; DISCIPLINES / Literacy</t>
  </si>
  <si>
    <t>Computers and literacy., Educational technology., Language arts--Computer-assisted instruction.</t>
  </si>
  <si>
    <t>9781138125438</t>
  </si>
  <si>
    <t>9781317298205</t>
  </si>
  <si>
    <t>1511221</t>
  </si>
  <si>
    <t>Issues in Latino Education</t>
  </si>
  <si>
    <t xml:space="preserve"> Mariella Espinoza-Herold</t>
  </si>
  <si>
    <t>LC2670.3</t>
  </si>
  <si>
    <t>371.829/68073</t>
  </si>
  <si>
    <t>EDUCATION / Multicultural Education, EDUCATION / Educational Policy &amp; Reform / General</t>
  </si>
  <si>
    <t>Education, Bilingual--United States., Hispanic American students--Education (Secondary)--Arizona., Hispanic American students--Education--Case studies., Hispanic Americans--Education--United States.</t>
  </si>
  <si>
    <t>9781138228528</t>
  </si>
  <si>
    <t>9781315392240</t>
  </si>
  <si>
    <t>1564863</t>
  </si>
  <si>
    <t>Cognition in Education</t>
  </si>
  <si>
    <t xml:space="preserve"> Matthew T. McCrudden</t>
  </si>
  <si>
    <t>BF683 .M38 2018eb</t>
  </si>
  <si>
    <t>153.1/5</t>
  </si>
  <si>
    <t>EDUCATION / General, EDUCATION / Educational Psychology, EDUCATION / Student Life &amp; Student Affairs</t>
  </si>
  <si>
    <t>Cognition., Cognitive psychology., Learning, Psychology of.</t>
  </si>
  <si>
    <t>9781138229532</t>
  </si>
  <si>
    <t>9781315389042</t>
  </si>
  <si>
    <t>1594718</t>
  </si>
  <si>
    <t>A Guide to College Success for Post-traditional Students</t>
  </si>
  <si>
    <t xml:space="preserve"> Henry S. Merrill</t>
  </si>
  <si>
    <t>Information Age Publishing</t>
  </si>
  <si>
    <t>LC5215 .G839 2018</t>
  </si>
  <si>
    <t>374</t>
  </si>
  <si>
    <t>EDUCATION / Adult &amp; Continuing Education, EDUCATION / Non-Formal Education</t>
  </si>
  <si>
    <t>Adult college students., Adult education., Career development., Occupational training.</t>
  </si>
  <si>
    <t>9781681239170</t>
  </si>
  <si>
    <t>9781681239194</t>
  </si>
  <si>
    <t>1838428</t>
  </si>
  <si>
    <t>Writing in Online Courses</t>
  </si>
  <si>
    <t xml:space="preserve"> Jackson, Phoebe</t>
  </si>
  <si>
    <t>Myers Education Press</t>
  </si>
  <si>
    <t>Stylus Publishing</t>
  </si>
  <si>
    <t>LB1044.87 .W758 2018eb</t>
  </si>
  <si>
    <t>371.3344678</t>
  </si>
  <si>
    <t>EDUCATION / Distance, Open &amp; Online Education, LANGUAGE ARTS &amp; DISCIPLINES / Writing / General</t>
  </si>
  <si>
    <t>Web-based instruction., Writing--Study and teaching (Higher)</t>
  </si>
  <si>
    <t>9781975500085</t>
  </si>
  <si>
    <t>9781975500108</t>
  </si>
  <si>
    <t>1894688</t>
  </si>
  <si>
    <t>How to Write Qualitative Research</t>
  </si>
  <si>
    <t xml:space="preserve"> Marcus B. Weaver-Hightower</t>
  </si>
  <si>
    <t>H62 .W379 2019eb</t>
  </si>
  <si>
    <t>808.06/6001</t>
  </si>
  <si>
    <t>EDUCATION / Research, PSYCHOLOGY / Research &amp; Methodology, SOCIAL SCIENCE / Research</t>
  </si>
  <si>
    <t>Academic writing., Qualitative research--Methodology., Social sciences--Authorship.</t>
  </si>
  <si>
    <t>9781138066304</t>
  </si>
  <si>
    <t>9781351659048</t>
  </si>
  <si>
    <t>1903973</t>
  </si>
  <si>
    <t>Academic Libraries for Commuter Students</t>
  </si>
  <si>
    <t xml:space="preserve"> Mariana Regalado</t>
  </si>
  <si>
    <t>ALA Editions</t>
  </si>
  <si>
    <t>American Library Association</t>
  </si>
  <si>
    <t>Z675.U5 A335 2018eb</t>
  </si>
  <si>
    <t>027.7</t>
  </si>
  <si>
    <t>LANGUAGE ARTS &amp; DISCIPLINES / Library &amp; Information Science / General</t>
  </si>
  <si>
    <t>Academic libraries--Services to commuting college students--United States., Commuting college students--United States--Case studies., Libraries and colleges--United States--Case studies.</t>
  </si>
  <si>
    <t>9780838917015</t>
  </si>
  <si>
    <t>9780838917350</t>
  </si>
  <si>
    <t>1907833</t>
  </si>
  <si>
    <t>Winning with ADHD</t>
  </si>
  <si>
    <t xml:space="preserve"> Grace Friedman</t>
  </si>
  <si>
    <t>Instant Help</t>
  </si>
  <si>
    <t>New Harbinger Publications</t>
  </si>
  <si>
    <t>RJ506.H9 F75 2019eb</t>
  </si>
  <si>
    <t>616.85/89</t>
  </si>
  <si>
    <t>YOUNG ADULT NONFICTION / School &amp; Education , YOUNG ADULT NONFICTION / Social Topics / Emotions &amp; Feelings , YOUNG ADULT NONFICTION / Disabilities &amp; Special Needs, YOUNG ADULT NONFICTION / Study Aids / General , YOUNG ADULT NONFICTION / Neurodiversity</t>
  </si>
  <si>
    <t>Attention-deficit disorder in adolescence--Popular works., Attention-deficit hyperactivity disorder--Popular works.</t>
  </si>
  <si>
    <t>9781684031658</t>
  </si>
  <si>
    <t>9781684031665</t>
  </si>
  <si>
    <t>2054443</t>
  </si>
  <si>
    <t>Teaching and Learning at a Distance: Foundations of Distance Education 7th Edition</t>
  </si>
  <si>
    <t xml:space="preserve"> Michael Simonson</t>
  </si>
  <si>
    <t>LC5800</t>
  </si>
  <si>
    <t>374/.4</t>
  </si>
  <si>
    <t>EDUCATION / Distance, Open &amp; Online Education</t>
  </si>
  <si>
    <t>Distance education.</t>
  </si>
  <si>
    <t>9781641136266</t>
  </si>
  <si>
    <t>9781641136280</t>
  </si>
  <si>
    <t>2241355</t>
  </si>
  <si>
    <t>A Practical Guide to Dissertation and Thesis Writing</t>
  </si>
  <si>
    <t xml:space="preserve"> Ian Smith, Author</t>
  </si>
  <si>
    <t>Cambridge Scholars Publishing</t>
  </si>
  <si>
    <t>LB2369 .F45 2019eb</t>
  </si>
  <si>
    <t>808.06/6378</t>
  </si>
  <si>
    <t>LANGUAGE ARTS &amp; DISCIPLINES / Writing / Academic &amp; Scholarly</t>
  </si>
  <si>
    <t>Academic writing--Handbooks, manuals, etc., Dissertations, Academic., Dissertations, Academic--Handbooks, manuals, etc., Doctor of philosophy degree., Research--Methodology--Handbooks, manuals, etc.</t>
  </si>
  <si>
    <t>9781527536814</t>
  </si>
  <si>
    <t>9781527538764</t>
  </si>
  <si>
    <t>2266286</t>
  </si>
  <si>
    <t>Learning Online</t>
  </si>
  <si>
    <t xml:space="preserve"> George Veletsianos</t>
  </si>
  <si>
    <t>LB1028.3 .V445 2020eb</t>
  </si>
  <si>
    <t>EDUCATION / Administration / Higher, EDUCATION / Schools / Levels / Higher, EDUCATION / Distance, Open &amp; Online Education</t>
  </si>
  <si>
    <t>Computer-assisted instruction--Case studies., Distance education--Technological innovations., Educational technology--Computer-assisted instruction., Education--Effect of technological innovations on., Internet in education.</t>
  </si>
  <si>
    <t>9781421438092</t>
  </si>
  <si>
    <t>9781421438108</t>
  </si>
  <si>
    <t>2567296</t>
  </si>
  <si>
    <t>The Nuts and Bolts of College Writing</t>
  </si>
  <si>
    <t xml:space="preserve"> Michael Harvey</t>
  </si>
  <si>
    <t>Hackett Publishing Company, Inc.</t>
  </si>
  <si>
    <t>Hackett Publishing Company</t>
  </si>
  <si>
    <t>PE1408 .H3927 2020eb</t>
  </si>
  <si>
    <t>808/.042</t>
  </si>
  <si>
    <t>LANGUAGE ARTS &amp; DISCIPLINES / General, LANGUAGE ARTS &amp; DISCIPLINES / Reference, LANGUAGE ARTS &amp; DISCIPLINES / Study &amp; Teaching, LANGUAGE ARTS &amp; DISCIPLINES / Style Manuals</t>
  </si>
  <si>
    <t>English language--Rhetoric--Handbooks, manuals, etc., Report writing--Handbooks, manuals, etc.</t>
  </si>
  <si>
    <t>9781624668593</t>
  </si>
  <si>
    <t>9781624669200</t>
  </si>
  <si>
    <t>2574785</t>
  </si>
  <si>
    <t>It’s All Good (Unless It’s Not): Mental Health Tips and Self-Care Strategies for Your Undergrad Years</t>
  </si>
  <si>
    <t xml:space="preserve"> Malette, Nicole</t>
  </si>
  <si>
    <t>On Campus</t>
  </si>
  <si>
    <t>University of British Columbia Press</t>
  </si>
  <si>
    <t>RC451.4.S7 M35 2020</t>
  </si>
  <si>
    <t>378.1/9713</t>
  </si>
  <si>
    <t>EDUCATION / Schools / Levels / Higher, EDUCATION / Student Life &amp; Student Affairs, PSYCHOLOGY / Mental Health</t>
  </si>
  <si>
    <t>Adaptability (Psychology), College students., College students--Mental health., Mental health., Students., Undergraduates--Mental health., Universities and colleges., Universities and colleges--Sanitary affairs.</t>
  </si>
  <si>
    <t>9780774839013</t>
  </si>
  <si>
    <t>9780774839020</t>
  </si>
  <si>
    <t>ACL 2021 Education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</si>
</sst>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31">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Fill="1" applyBorder="1" applyAlignment="1">
      <alignment horizontal="right" wrapText="1"/>
    </xf>
    <xf numFmtId="0" fontId="4" fillId="0" borderId="1" xfId="1" applyFont="1" applyFill="1" applyBorder="1" applyAlignment="1">
      <alignment wrapText="1"/>
    </xf>
    <xf numFmtId="0" fontId="10" fillId="2" borderId="0" xfId="0" applyFont="1" applyFill="1" applyAlignment="1">
      <alignment wrapText="1"/>
    </xf>
    <xf numFmtId="0" fontId="0" fillId="0" borderId="0" xfId="0" applyFill="1" applyAlignment="1">
      <alignment horizontal="left" vertical="top" textRotation="50"/>
    </xf>
    <xf numFmtId="0" fontId="0" fillId="0" borderId="0" xfId="0" applyFill="1"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0" fillId="0" borderId="0" xfId="0" applyAlignment="1"/>
    <xf numFmtId="0" fontId="4" fillId="0" borderId="1" xfId="1" applyFont="1" applyFill="1" applyBorder="1" applyAlignment="1">
      <alignment horizontal="center" wrapText="1"/>
    </xf>
    <xf numFmtId="0" fontId="6" fillId="2" borderId="0" xfId="0" applyFont="1" applyFill="1" applyBorder="1" applyAlignment="1">
      <alignment horizontal="left" vertical="center" wrapText="1"/>
    </xf>
    <xf numFmtId="0" fontId="0" fillId="0" borderId="0" xfId="0" applyAlignment="1"/>
    <xf numFmtId="0" fontId="11" fillId="0" borderId="0" xfId="0" applyFont="1" applyFill="1" applyAlignment="1">
      <alignment readingOrder="1"/>
    </xf>
    <xf numFmtId="7" fontId="4" fillId="0" borderId="1" xfId="1" applyNumberFormat="1" applyFont="1" applyFill="1" applyBorder="1" applyAlignment="1">
      <alignment horizontal="right" wrapText="1"/>
    </xf>
    <xf numFmtId="7" fontId="12" fillId="0" borderId="0" xfId="0" applyNumberFormat="1" applyFont="1" applyAlignment="1">
      <alignment horizontal="right" wrapText="1"/>
    </xf>
    <xf numFmtId="0" fontId="0" fillId="0" borderId="0" xfId="0" applyAlignment="1"/>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0" fontId="0" fillId="0" borderId="0" xfId="0" applyAlignment="1"/>
    <xf numFmtId="1" fontId="4" fillId="0" borderId="1" xfId="1" applyNumberFormat="1" applyFont="1" applyFill="1" applyBorder="1" applyAlignment="1">
      <alignment horizontal="right" wrapText="1"/>
    </xf>
    <xf numFmtId="0" fontId="0" fillId="0" borderId="0" xfId="0" applyAlignment="1"/>
    <xf numFmtId="7" fontId="4" fillId="4" borderId="1" xfId="1" applyNumberFormat="1" applyFont="1" applyFill="1" applyBorder="1" applyAlignment="1">
      <alignment horizontal="right" wrapText="1"/>
    </xf>
    <xf numFmtId="0" fontId="6" fillId="2" borderId="0" xfId="0" applyFont="1" applyFill="1" applyBorder="1" applyAlignment="1">
      <alignment horizontal="left" vertical="center" wrapText="1"/>
    </xf>
    <xf numFmtId="0" fontId="0" fillId="0" borderId="0" xfId="0" applyAlignment="1"/>
    <xf numFmtId="0" fontId="9" fillId="3" borderId="3" xfId="0" applyFont="1" applyFill="1" applyBorder="1" applyAlignment="1">
      <alignment horizontal="center" vertical="top"/>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36"/>
  <sheetViews>
    <sheetView tabSelected="1" zoomScale="80" zoomScaleNormal="80" workbookViewId="0">
      <pane ySplit="10" topLeftCell="A11" activePane="bottomLeft" state="frozen"/>
      <selection pane="bottomLeft" activeCell="A7" sqref="A7:T7"/>
    </sheetView>
  </sheetViews>
  <sheetFormatPr defaultColWidth="8.88671875" defaultRowHeight="14.4"/>
  <cols>
    <col min="1" max="4" width="10.33203125" customWidth="1" collapsed="1"/>
    <col min="5" max="5" width="12.33203125" customWidth="1" collapsed="1"/>
    <col min="6" max="6" width="37.44140625" customWidth="1" collapsed="1"/>
    <col min="8" max="8" width="16.6640625" customWidth="1" collapsed="1"/>
    <col min="9" max="13" width="12.33203125" customWidth="1" collapsed="1"/>
    <col min="14" max="14" width="11.88671875" customWidth="1" collapsed="1"/>
    <col min="18" max="18" width="11" customWidth="1" collapsed="1"/>
    <col min="19" max="19" width="10.88671875" customWidth="1" collapsed="1"/>
    <col min="21" max="21" width="14.6640625" customWidth="1" collapsed="1"/>
    <col min="24" max="24" width="13.109375" customWidth="1" collapsed="1"/>
    <col min="25" max="25" width="14.44140625" customWidth="1" collapsed="1"/>
    <col min="28" max="28" width="20.6640625" customWidth="1" collapsed="1"/>
  </cols>
  <sheetData>
    <row r="1" spans="1:28" s="2" customFormat="1" ht="19.5" customHeight="1">
      <c r="A1" s="1"/>
      <c r="B1" s="1"/>
      <c r="C1" s="1"/>
      <c r="D1" s="1"/>
      <c r="E1" s="1"/>
      <c r="F1" s="12" t="s">
        <v>289</v>
      </c>
      <c r="G1" s="12" t="s">
        <v>32</v>
      </c>
      <c r="H1" s="11"/>
      <c r="I1" s="3"/>
      <c r="J1" s="3"/>
      <c r="K1" s="3"/>
      <c r="L1" s="3"/>
      <c r="M1" s="3"/>
      <c r="N1" s="3"/>
      <c r="V1" s="3"/>
      <c r="Y1" s="3"/>
    </row>
    <row r="2" spans="1:28" s="2" customFormat="1" ht="14.25" customHeight="1">
      <c r="A2" s="1"/>
      <c r="B2" s="1"/>
      <c r="C2" s="1"/>
      <c r="D2" s="1"/>
      <c r="E2" s="1"/>
      <c r="F2" s="10" t="s">
        <v>5</v>
      </c>
      <c r="G2" s="10"/>
      <c r="H2" s="11"/>
      <c r="I2" s="3"/>
      <c r="J2" s="3"/>
      <c r="K2" s="3"/>
      <c r="L2" s="3"/>
      <c r="M2" s="3"/>
      <c r="N2" s="3"/>
      <c r="V2" s="3"/>
      <c r="Y2" s="3"/>
    </row>
    <row r="3" spans="1:28" s="2" customFormat="1" ht="14.25" customHeight="1">
      <c r="A3" s="1"/>
      <c r="B3" s="1"/>
      <c r="C3" s="1"/>
      <c r="D3" s="1"/>
      <c r="E3" s="1"/>
      <c r="F3" s="10" t="s">
        <v>5</v>
      </c>
      <c r="G3" s="10"/>
      <c r="H3" s="11"/>
      <c r="I3" s="3"/>
      <c r="J3" s="3"/>
      <c r="K3" s="3"/>
      <c r="L3" s="3"/>
      <c r="M3" s="3"/>
      <c r="N3" s="3"/>
      <c r="V3" s="3"/>
      <c r="Y3" s="3"/>
    </row>
    <row r="4" spans="1:28" s="2" customFormat="1" ht="14.25" customHeight="1">
      <c r="A4" s="1"/>
      <c r="B4" s="1"/>
      <c r="C4" s="1"/>
      <c r="D4" s="1"/>
      <c r="E4" s="1"/>
      <c r="F4" s="10" t="s">
        <v>5</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8" t="s">
        <v>31</v>
      </c>
      <c r="B7" s="28"/>
      <c r="C7" s="28"/>
      <c r="D7" s="28"/>
      <c r="E7" s="28"/>
      <c r="F7" s="29"/>
      <c r="G7" s="29"/>
      <c r="H7" s="29"/>
      <c r="I7" s="29"/>
      <c r="J7" s="29"/>
      <c r="K7" s="29"/>
      <c r="L7" s="29"/>
      <c r="M7" s="29"/>
      <c r="N7" s="29"/>
      <c r="O7" s="29"/>
      <c r="P7" s="29"/>
      <c r="Q7" s="29"/>
      <c r="R7" s="29"/>
      <c r="S7" s="29"/>
      <c r="T7" s="29"/>
      <c r="U7" s="13"/>
      <c r="V7" s="13"/>
      <c r="W7" s="13"/>
      <c r="X7" s="13"/>
      <c r="Y7" s="3"/>
    </row>
    <row r="8" spans="1:28" s="2" customFormat="1" ht="20.100000000000001" customHeight="1">
      <c r="A8" s="15"/>
      <c r="B8" s="15"/>
      <c r="C8" s="15"/>
      <c r="D8" s="15"/>
      <c r="E8" s="15"/>
      <c r="F8" s="16"/>
      <c r="G8" s="16"/>
      <c r="H8" s="16"/>
      <c r="I8" s="16"/>
      <c r="J8" s="16"/>
      <c r="K8" s="16"/>
      <c r="L8" s="26"/>
      <c r="M8" s="24"/>
      <c r="N8" s="24"/>
      <c r="O8" s="16"/>
      <c r="P8" s="20"/>
      <c r="Q8" s="16"/>
      <c r="R8" s="16"/>
      <c r="S8" s="16"/>
      <c r="T8" s="16"/>
      <c r="U8" s="16"/>
      <c r="V8" s="16"/>
      <c r="W8" s="16"/>
      <c r="X8" s="16"/>
      <c r="Y8" s="3"/>
    </row>
    <row r="9" spans="1:28" s="9" customFormat="1" ht="15.6">
      <c r="A9" s="17" t="s">
        <v>25</v>
      </c>
      <c r="B9" s="7"/>
      <c r="C9" s="7"/>
      <c r="D9" s="7"/>
      <c r="E9" s="7"/>
      <c r="F9" s="7"/>
      <c r="G9" s="7"/>
      <c r="H9" s="7"/>
      <c r="I9" s="30" t="s">
        <v>23</v>
      </c>
      <c r="J9" s="30"/>
      <c r="K9" s="30"/>
      <c r="L9" s="30"/>
      <c r="M9" s="30"/>
      <c r="N9" s="30"/>
      <c r="O9" s="7"/>
      <c r="P9" s="7"/>
      <c r="Q9" s="7"/>
      <c r="R9" s="8"/>
      <c r="S9" s="8"/>
      <c r="T9" s="7"/>
      <c r="U9" s="8"/>
      <c r="V9" s="7"/>
      <c r="W9" s="7"/>
      <c r="X9" s="8"/>
      <c r="Y9" s="7"/>
      <c r="Z9" s="7"/>
      <c r="AA9" s="7"/>
      <c r="AB9" s="8"/>
    </row>
    <row r="10" spans="1:28" s="6" customFormat="1" ht="39.6">
      <c r="A10" s="21" t="s">
        <v>6</v>
      </c>
      <c r="B10" s="21" t="s">
        <v>24</v>
      </c>
      <c r="C10" s="21" t="s">
        <v>19</v>
      </c>
      <c r="D10" s="21" t="s">
        <v>20</v>
      </c>
      <c r="E10" s="21" t="s">
        <v>21</v>
      </c>
      <c r="F10" s="22" t="s">
        <v>7</v>
      </c>
      <c r="G10" s="22" t="s">
        <v>0</v>
      </c>
      <c r="H10" s="22" t="s">
        <v>27</v>
      </c>
      <c r="I10" s="23" t="s">
        <v>18</v>
      </c>
      <c r="J10" s="23" t="s">
        <v>11</v>
      </c>
      <c r="K10" s="23" t="s">
        <v>22</v>
      </c>
      <c r="L10" s="23" t="s">
        <v>30</v>
      </c>
      <c r="M10" s="23" t="s">
        <v>28</v>
      </c>
      <c r="N10" s="23" t="s">
        <v>29</v>
      </c>
      <c r="O10" s="22" t="s">
        <v>1</v>
      </c>
      <c r="P10" s="22" t="s">
        <v>26</v>
      </c>
      <c r="Q10" s="22" t="s">
        <v>2</v>
      </c>
      <c r="R10" s="22" t="s">
        <v>14</v>
      </c>
      <c r="S10" s="22" t="s">
        <v>15</v>
      </c>
      <c r="T10" s="22" t="s">
        <v>13</v>
      </c>
      <c r="U10" s="22" t="s">
        <v>16</v>
      </c>
      <c r="V10" s="22" t="s">
        <v>3</v>
      </c>
      <c r="W10" s="22" t="s">
        <v>8</v>
      </c>
      <c r="X10" s="22" t="s">
        <v>12</v>
      </c>
      <c r="Y10" s="22" t="s">
        <v>9</v>
      </c>
      <c r="Z10" s="23" t="s">
        <v>4</v>
      </c>
      <c r="AA10" s="23" t="s">
        <v>10</v>
      </c>
      <c r="AB10" s="23" t="s">
        <v>17</v>
      </c>
    </row>
    <row r="11" spans="1:28" s="2" customFormat="1" ht="39" customHeight="1">
      <c r="A11" s="4" t="s">
        <v>33</v>
      </c>
      <c r="B11" s="4" t="s">
        <v>34</v>
      </c>
      <c r="C11" s="18">
        <v>85</v>
      </c>
      <c r="D11" s="4">
        <v>1</v>
      </c>
      <c r="E11" s="18">
        <f t="shared" ref="E11:E35" si="0">ROUND(C11*D11, 2)</f>
        <v>85</v>
      </c>
      <c r="F11" s="5" t="s">
        <v>35</v>
      </c>
      <c r="G11" s="5" t="s">
        <v>36</v>
      </c>
      <c r="H11" s="5"/>
      <c r="I11" s="18">
        <v>85</v>
      </c>
      <c r="J11" s="18">
        <v>127.5</v>
      </c>
      <c r="K11" s="27"/>
      <c r="L11" s="18" t="s">
        <v>37</v>
      </c>
      <c r="M11" s="18"/>
      <c r="N11" s="25"/>
      <c r="O11" s="5" t="s">
        <v>38</v>
      </c>
      <c r="P11" s="5" t="s">
        <v>38</v>
      </c>
      <c r="Q11" s="4" t="s">
        <v>39</v>
      </c>
      <c r="R11" s="5"/>
      <c r="S11" s="5" t="s">
        <v>40</v>
      </c>
      <c r="T11" s="4" t="s">
        <v>41</v>
      </c>
      <c r="U11" s="14" t="s">
        <v>37</v>
      </c>
      <c r="V11" s="5" t="s">
        <v>42</v>
      </c>
      <c r="W11" s="5" t="s">
        <v>43</v>
      </c>
      <c r="X11" s="5" t="s">
        <v>44</v>
      </c>
      <c r="Y11" s="5" t="s">
        <v>45</v>
      </c>
      <c r="Z11" s="5" t="s">
        <v>46</v>
      </c>
      <c r="AA11" s="5" t="s">
        <v>47</v>
      </c>
      <c r="AB11" s="5"/>
    </row>
    <row r="12" spans="1:28" ht="39" customHeight="1">
      <c r="A12" s="4" t="s">
        <v>48</v>
      </c>
      <c r="B12" s="4" t="s">
        <v>34</v>
      </c>
      <c r="C12" s="18">
        <v>110</v>
      </c>
      <c r="D12" s="4">
        <v>1</v>
      </c>
      <c r="E12" s="18">
        <f t="shared" si="0"/>
        <v>110</v>
      </c>
      <c r="F12" s="5" t="s">
        <v>49</v>
      </c>
      <c r="G12" s="5" t="s">
        <v>50</v>
      </c>
      <c r="H12" s="5"/>
      <c r="I12" s="18">
        <v>110</v>
      </c>
      <c r="J12" s="18">
        <v>137.5</v>
      </c>
      <c r="K12" s="27"/>
      <c r="L12" s="18" t="s">
        <v>37</v>
      </c>
      <c r="M12" s="18">
        <v>110</v>
      </c>
      <c r="N12" s="25">
        <v>365</v>
      </c>
      <c r="O12" s="5" t="s">
        <v>51</v>
      </c>
      <c r="P12" s="5" t="s">
        <v>51</v>
      </c>
      <c r="Q12" s="4" t="s">
        <v>39</v>
      </c>
      <c r="R12" s="5"/>
      <c r="S12" s="5" t="s">
        <v>40</v>
      </c>
      <c r="T12" s="4" t="s">
        <v>52</v>
      </c>
      <c r="U12" s="14" t="s">
        <v>37</v>
      </c>
      <c r="V12" s="5" t="s">
        <v>53</v>
      </c>
      <c r="W12" s="5" t="s">
        <v>54</v>
      </c>
      <c r="X12" s="5" t="s">
        <v>55</v>
      </c>
      <c r="Y12" s="5" t="s">
        <v>56</v>
      </c>
      <c r="Z12" s="5" t="s">
        <v>57</v>
      </c>
      <c r="AA12" s="5" t="s">
        <v>58</v>
      </c>
      <c r="AB12" s="5" t="s">
        <v>59</v>
      </c>
    </row>
    <row r="13" spans="1:28" ht="39" customHeight="1">
      <c r="A13" s="4" t="s">
        <v>60</v>
      </c>
      <c r="B13" s="4" t="s">
        <v>34</v>
      </c>
      <c r="C13" s="18">
        <v>63</v>
      </c>
      <c r="D13" s="4">
        <v>1</v>
      </c>
      <c r="E13" s="18">
        <f t="shared" si="0"/>
        <v>63</v>
      </c>
      <c r="F13" s="5" t="s">
        <v>61</v>
      </c>
      <c r="G13" s="5" t="s">
        <v>62</v>
      </c>
      <c r="H13" s="5"/>
      <c r="I13" s="18">
        <v>63</v>
      </c>
      <c r="J13" s="18">
        <v>94.5</v>
      </c>
      <c r="K13" s="27"/>
      <c r="L13" s="18" t="s">
        <v>63</v>
      </c>
      <c r="M13" s="18">
        <v>63</v>
      </c>
      <c r="N13" s="25">
        <v>325</v>
      </c>
      <c r="O13" s="5" t="s">
        <v>64</v>
      </c>
      <c r="P13" s="5" t="s">
        <v>65</v>
      </c>
      <c r="Q13" s="4" t="s">
        <v>66</v>
      </c>
      <c r="R13" s="5"/>
      <c r="S13" s="5" t="s">
        <v>40</v>
      </c>
      <c r="T13" s="4" t="s">
        <v>41</v>
      </c>
      <c r="U13" s="14" t="s">
        <v>37</v>
      </c>
      <c r="V13" s="5" t="s">
        <v>67</v>
      </c>
      <c r="W13" s="5" t="s">
        <v>68</v>
      </c>
      <c r="X13" s="5" t="s">
        <v>69</v>
      </c>
      <c r="Y13" s="5" t="s">
        <v>70</v>
      </c>
      <c r="Z13" s="5" t="s">
        <v>71</v>
      </c>
      <c r="AA13" s="5" t="s">
        <v>72</v>
      </c>
      <c r="AB13" s="5"/>
    </row>
    <row r="14" spans="1:28" ht="39" customHeight="1">
      <c r="A14" s="4" t="s">
        <v>73</v>
      </c>
      <c r="B14" s="4" t="s">
        <v>34</v>
      </c>
      <c r="C14" s="18">
        <v>65</v>
      </c>
      <c r="D14" s="4">
        <v>1</v>
      </c>
      <c r="E14" s="18">
        <f t="shared" si="0"/>
        <v>65</v>
      </c>
      <c r="F14" s="5" t="s">
        <v>74</v>
      </c>
      <c r="G14" s="5" t="s">
        <v>75</v>
      </c>
      <c r="H14" s="5"/>
      <c r="I14" s="18">
        <v>65</v>
      </c>
      <c r="J14" s="18">
        <v>71.5</v>
      </c>
      <c r="K14" s="27"/>
      <c r="L14" s="18" t="s">
        <v>37</v>
      </c>
      <c r="M14" s="18">
        <v>74.75</v>
      </c>
      <c r="N14" s="25">
        <v>325</v>
      </c>
      <c r="O14" s="5" t="s">
        <v>76</v>
      </c>
      <c r="P14" s="5" t="s">
        <v>76</v>
      </c>
      <c r="Q14" s="4" t="s">
        <v>66</v>
      </c>
      <c r="R14" s="5"/>
      <c r="S14" s="5" t="s">
        <v>40</v>
      </c>
      <c r="T14" s="4" t="s">
        <v>52</v>
      </c>
      <c r="U14" s="14" t="s">
        <v>37</v>
      </c>
      <c r="V14" s="5" t="s">
        <v>77</v>
      </c>
      <c r="W14" s="5" t="s">
        <v>78</v>
      </c>
      <c r="X14" s="5" t="s">
        <v>79</v>
      </c>
      <c r="Y14" s="5" t="s">
        <v>80</v>
      </c>
      <c r="Z14" s="5" t="s">
        <v>81</v>
      </c>
      <c r="AA14" s="5" t="s">
        <v>82</v>
      </c>
      <c r="AB14" s="5"/>
    </row>
    <row r="15" spans="1:28" ht="39" customHeight="1">
      <c r="A15" s="4" t="s">
        <v>83</v>
      </c>
      <c r="B15" s="4" t="s">
        <v>34</v>
      </c>
      <c r="C15" s="18">
        <v>42</v>
      </c>
      <c r="D15" s="4">
        <v>1</v>
      </c>
      <c r="E15" s="18">
        <f t="shared" si="0"/>
        <v>42</v>
      </c>
      <c r="F15" s="5" t="s">
        <v>84</v>
      </c>
      <c r="G15" s="5" t="s">
        <v>85</v>
      </c>
      <c r="H15" s="5"/>
      <c r="I15" s="18">
        <v>42</v>
      </c>
      <c r="J15" s="18">
        <v>46.2</v>
      </c>
      <c r="K15" s="27"/>
      <c r="L15" s="18" t="s">
        <v>37</v>
      </c>
      <c r="M15" s="18">
        <v>48.3</v>
      </c>
      <c r="N15" s="25">
        <v>325</v>
      </c>
      <c r="O15" s="5" t="s">
        <v>76</v>
      </c>
      <c r="P15" s="5" t="s">
        <v>76</v>
      </c>
      <c r="Q15" s="4" t="s">
        <v>66</v>
      </c>
      <c r="R15" s="5"/>
      <c r="S15" s="5" t="s">
        <v>40</v>
      </c>
      <c r="T15" s="4" t="s">
        <v>52</v>
      </c>
      <c r="U15" s="14" t="s">
        <v>37</v>
      </c>
      <c r="V15" s="5" t="s">
        <v>86</v>
      </c>
      <c r="W15" s="5" t="s">
        <v>87</v>
      </c>
      <c r="X15" s="5" t="s">
        <v>88</v>
      </c>
      <c r="Y15" s="5" t="s">
        <v>89</v>
      </c>
      <c r="Z15" s="5" t="s">
        <v>90</v>
      </c>
      <c r="AA15" s="5" t="s">
        <v>91</v>
      </c>
      <c r="AB15" s="5"/>
    </row>
    <row r="16" spans="1:28" ht="39" customHeight="1">
      <c r="A16" s="4" t="s">
        <v>92</v>
      </c>
      <c r="B16" s="4" t="s">
        <v>34</v>
      </c>
      <c r="C16" s="18">
        <v>49</v>
      </c>
      <c r="D16" s="4">
        <v>1</v>
      </c>
      <c r="E16" s="18">
        <f t="shared" si="0"/>
        <v>49</v>
      </c>
      <c r="F16" s="5" t="s">
        <v>93</v>
      </c>
      <c r="G16" s="5" t="s">
        <v>94</v>
      </c>
      <c r="H16" s="5"/>
      <c r="I16" s="18">
        <v>49</v>
      </c>
      <c r="J16" s="18">
        <v>53.9</v>
      </c>
      <c r="K16" s="27"/>
      <c r="L16" s="18" t="s">
        <v>37</v>
      </c>
      <c r="M16" s="18">
        <v>56.35</v>
      </c>
      <c r="N16" s="25">
        <v>325</v>
      </c>
      <c r="O16" s="5" t="s">
        <v>76</v>
      </c>
      <c r="P16" s="5" t="s">
        <v>76</v>
      </c>
      <c r="Q16" s="4" t="s">
        <v>66</v>
      </c>
      <c r="R16" s="5"/>
      <c r="S16" s="5" t="s">
        <v>40</v>
      </c>
      <c r="T16" s="4" t="s">
        <v>52</v>
      </c>
      <c r="U16" s="14" t="s">
        <v>37</v>
      </c>
      <c r="V16" s="5" t="s">
        <v>95</v>
      </c>
      <c r="W16" s="5" t="s">
        <v>96</v>
      </c>
      <c r="X16" s="5" t="s">
        <v>97</v>
      </c>
      <c r="Y16" s="5" t="s">
        <v>98</v>
      </c>
      <c r="Z16" s="5" t="s">
        <v>99</v>
      </c>
      <c r="AA16" s="5" t="s">
        <v>100</v>
      </c>
      <c r="AB16" s="5" t="s">
        <v>59</v>
      </c>
    </row>
    <row r="17" spans="1:28" ht="39" customHeight="1">
      <c r="A17" s="4" t="s">
        <v>101</v>
      </c>
      <c r="B17" s="4" t="s">
        <v>34</v>
      </c>
      <c r="C17" s="18">
        <v>75</v>
      </c>
      <c r="D17" s="4">
        <v>1</v>
      </c>
      <c r="E17" s="18">
        <f t="shared" si="0"/>
        <v>75</v>
      </c>
      <c r="F17" s="5" t="s">
        <v>102</v>
      </c>
      <c r="G17" s="5" t="s">
        <v>103</v>
      </c>
      <c r="H17" s="5"/>
      <c r="I17" s="18">
        <v>75</v>
      </c>
      <c r="J17" s="18">
        <v>37.5</v>
      </c>
      <c r="K17" s="27"/>
      <c r="L17" s="18" t="s">
        <v>37</v>
      </c>
      <c r="M17" s="18"/>
      <c r="N17" s="25"/>
      <c r="O17" s="5" t="s">
        <v>38</v>
      </c>
      <c r="P17" s="5" t="s">
        <v>38</v>
      </c>
      <c r="Q17" s="4" t="s">
        <v>66</v>
      </c>
      <c r="R17" s="5"/>
      <c r="S17" s="5" t="s">
        <v>40</v>
      </c>
      <c r="T17" s="4" t="s">
        <v>41</v>
      </c>
      <c r="U17" s="14" t="s">
        <v>37</v>
      </c>
      <c r="V17" s="5" t="s">
        <v>104</v>
      </c>
      <c r="W17" s="5" t="s">
        <v>105</v>
      </c>
      <c r="X17" s="5" t="s">
        <v>106</v>
      </c>
      <c r="Y17" s="5" t="s">
        <v>107</v>
      </c>
      <c r="Z17" s="5" t="s">
        <v>108</v>
      </c>
      <c r="AA17" s="5" t="s">
        <v>109</v>
      </c>
      <c r="AB17" s="5" t="s">
        <v>110</v>
      </c>
    </row>
    <row r="18" spans="1:28" ht="39" customHeight="1">
      <c r="A18" s="4" t="s">
        <v>111</v>
      </c>
      <c r="B18" s="4" t="s">
        <v>34</v>
      </c>
      <c r="C18" s="18">
        <v>50</v>
      </c>
      <c r="D18" s="4">
        <v>1</v>
      </c>
      <c r="E18" s="18">
        <f t="shared" si="0"/>
        <v>50</v>
      </c>
      <c r="F18" s="5" t="s">
        <v>112</v>
      </c>
      <c r="G18" s="5" t="s">
        <v>113</v>
      </c>
      <c r="H18" s="5"/>
      <c r="I18" s="18">
        <v>50</v>
      </c>
      <c r="J18" s="18">
        <v>75</v>
      </c>
      <c r="K18" s="27"/>
      <c r="L18" s="18" t="s">
        <v>63</v>
      </c>
      <c r="M18" s="18">
        <v>50</v>
      </c>
      <c r="N18" s="25">
        <v>325</v>
      </c>
      <c r="O18" s="5" t="s">
        <v>114</v>
      </c>
      <c r="P18" s="5" t="s">
        <v>65</v>
      </c>
      <c r="Q18" s="4" t="s">
        <v>66</v>
      </c>
      <c r="R18" s="5"/>
      <c r="S18" s="5" t="s">
        <v>40</v>
      </c>
      <c r="T18" s="4" t="s">
        <v>41</v>
      </c>
      <c r="U18" s="14" t="s">
        <v>37</v>
      </c>
      <c r="V18" s="5" t="s">
        <v>115</v>
      </c>
      <c r="W18" s="5" t="s">
        <v>43</v>
      </c>
      <c r="X18" s="5" t="s">
        <v>116</v>
      </c>
      <c r="Y18" s="5" t="s">
        <v>117</v>
      </c>
      <c r="Z18" s="5" t="s">
        <v>118</v>
      </c>
      <c r="AA18" s="5" t="s">
        <v>119</v>
      </c>
      <c r="AB18" s="5"/>
    </row>
    <row r="19" spans="1:28" ht="39" customHeight="1">
      <c r="A19" s="4" t="s">
        <v>120</v>
      </c>
      <c r="B19" s="4" t="s">
        <v>34</v>
      </c>
      <c r="C19" s="18">
        <v>36.950000000000003</v>
      </c>
      <c r="D19" s="4">
        <v>1</v>
      </c>
      <c r="E19" s="18">
        <f t="shared" si="0"/>
        <v>36.950000000000003</v>
      </c>
      <c r="F19" s="5" t="s">
        <v>121</v>
      </c>
      <c r="G19" s="5" t="s">
        <v>122</v>
      </c>
      <c r="H19" s="5"/>
      <c r="I19" s="18">
        <v>36.950000000000003</v>
      </c>
      <c r="J19" s="18">
        <v>55.43</v>
      </c>
      <c r="K19" s="27"/>
      <c r="L19" s="18" t="s">
        <v>37</v>
      </c>
      <c r="M19" s="18">
        <v>55.43</v>
      </c>
      <c r="N19" s="25">
        <v>365</v>
      </c>
      <c r="O19" s="5" t="s">
        <v>123</v>
      </c>
      <c r="P19" s="5" t="s">
        <v>123</v>
      </c>
      <c r="Q19" s="4" t="s">
        <v>66</v>
      </c>
      <c r="R19" s="5"/>
      <c r="S19" s="5" t="s">
        <v>40</v>
      </c>
      <c r="T19" s="4" t="s">
        <v>52</v>
      </c>
      <c r="U19" s="14" t="s">
        <v>37</v>
      </c>
      <c r="V19" s="5" t="s">
        <v>124</v>
      </c>
      <c r="W19" s="5" t="s">
        <v>125</v>
      </c>
      <c r="X19" s="5" t="s">
        <v>126</v>
      </c>
      <c r="Y19" s="5" t="s">
        <v>127</v>
      </c>
      <c r="Z19" s="5" t="s">
        <v>128</v>
      </c>
      <c r="AA19" s="5" t="s">
        <v>129</v>
      </c>
      <c r="AB19" s="5" t="s">
        <v>59</v>
      </c>
    </row>
    <row r="20" spans="1:28" ht="39" customHeight="1">
      <c r="A20" s="4" t="s">
        <v>130</v>
      </c>
      <c r="B20" s="4" t="s">
        <v>34</v>
      </c>
      <c r="C20" s="18">
        <v>36.950000000000003</v>
      </c>
      <c r="D20" s="4">
        <v>1</v>
      </c>
      <c r="E20" s="18">
        <f t="shared" si="0"/>
        <v>36.950000000000003</v>
      </c>
      <c r="F20" s="5" t="s">
        <v>131</v>
      </c>
      <c r="G20" s="5" t="s">
        <v>132</v>
      </c>
      <c r="H20" s="5"/>
      <c r="I20" s="18">
        <v>36.950000000000003</v>
      </c>
      <c r="J20" s="18">
        <v>55.43</v>
      </c>
      <c r="K20" s="27"/>
      <c r="L20" s="18" t="s">
        <v>37</v>
      </c>
      <c r="M20" s="18">
        <v>55.43</v>
      </c>
      <c r="N20" s="25">
        <v>365</v>
      </c>
      <c r="O20" s="5" t="s">
        <v>123</v>
      </c>
      <c r="P20" s="5" t="s">
        <v>123</v>
      </c>
      <c r="Q20" s="4" t="s">
        <v>66</v>
      </c>
      <c r="R20" s="5"/>
      <c r="S20" s="5" t="s">
        <v>40</v>
      </c>
      <c r="T20" s="4" t="s">
        <v>52</v>
      </c>
      <c r="U20" s="14" t="s">
        <v>37</v>
      </c>
      <c r="V20" s="5" t="s">
        <v>133</v>
      </c>
      <c r="W20" s="5" t="s">
        <v>134</v>
      </c>
      <c r="X20" s="5" t="s">
        <v>135</v>
      </c>
      <c r="Y20" s="5" t="s">
        <v>136</v>
      </c>
      <c r="Z20" s="5" t="s">
        <v>137</v>
      </c>
      <c r="AA20" s="5" t="s">
        <v>138</v>
      </c>
      <c r="AB20" s="5" t="s">
        <v>59</v>
      </c>
    </row>
    <row r="21" spans="1:28" ht="39" customHeight="1">
      <c r="A21" s="4" t="s">
        <v>139</v>
      </c>
      <c r="B21" s="4" t="s">
        <v>34</v>
      </c>
      <c r="C21" s="18">
        <v>54.95</v>
      </c>
      <c r="D21" s="4">
        <v>1</v>
      </c>
      <c r="E21" s="18">
        <f t="shared" si="0"/>
        <v>54.95</v>
      </c>
      <c r="F21" s="5" t="s">
        <v>140</v>
      </c>
      <c r="G21" s="5" t="s">
        <v>141</v>
      </c>
      <c r="H21" s="5" t="s">
        <v>142</v>
      </c>
      <c r="I21" s="18">
        <v>54.95</v>
      </c>
      <c r="J21" s="18">
        <v>82.43</v>
      </c>
      <c r="K21" s="27"/>
      <c r="L21" s="18" t="s">
        <v>37</v>
      </c>
      <c r="M21" s="18">
        <v>82.43</v>
      </c>
      <c r="N21" s="25">
        <v>365</v>
      </c>
      <c r="O21" s="5" t="s">
        <v>123</v>
      </c>
      <c r="P21" s="5" t="s">
        <v>123</v>
      </c>
      <c r="Q21" s="4" t="s">
        <v>143</v>
      </c>
      <c r="R21" s="5"/>
      <c r="S21" s="5" t="s">
        <v>40</v>
      </c>
      <c r="T21" s="4" t="s">
        <v>52</v>
      </c>
      <c r="U21" s="14" t="s">
        <v>37</v>
      </c>
      <c r="V21" s="5" t="s">
        <v>144</v>
      </c>
      <c r="W21" s="5" t="s">
        <v>43</v>
      </c>
      <c r="X21" s="5" t="s">
        <v>145</v>
      </c>
      <c r="Y21" s="5" t="s">
        <v>146</v>
      </c>
      <c r="Z21" s="5" t="s">
        <v>147</v>
      </c>
      <c r="AA21" s="5" t="s">
        <v>148</v>
      </c>
      <c r="AB21" s="5" t="s">
        <v>59</v>
      </c>
    </row>
    <row r="22" spans="1:28" ht="39" customHeight="1">
      <c r="A22" s="4" t="s">
        <v>149</v>
      </c>
      <c r="B22" s="4" t="s">
        <v>34</v>
      </c>
      <c r="C22" s="18">
        <v>180</v>
      </c>
      <c r="D22" s="4">
        <v>1</v>
      </c>
      <c r="E22" s="18">
        <f t="shared" si="0"/>
        <v>180</v>
      </c>
      <c r="F22" s="5" t="s">
        <v>150</v>
      </c>
      <c r="G22" s="5" t="s">
        <v>151</v>
      </c>
      <c r="H22" s="5"/>
      <c r="I22" s="18">
        <v>180</v>
      </c>
      <c r="J22" s="18">
        <v>225</v>
      </c>
      <c r="K22" s="27"/>
      <c r="L22" s="18" t="s">
        <v>63</v>
      </c>
      <c r="M22" s="18"/>
      <c r="N22" s="25"/>
      <c r="O22" s="5" t="s">
        <v>152</v>
      </c>
      <c r="P22" s="5" t="s">
        <v>153</v>
      </c>
      <c r="Q22" s="4" t="s">
        <v>143</v>
      </c>
      <c r="R22" s="5"/>
      <c r="S22" s="5" t="s">
        <v>40</v>
      </c>
      <c r="T22" s="4" t="s">
        <v>41</v>
      </c>
      <c r="U22" s="14" t="s">
        <v>37</v>
      </c>
      <c r="V22" s="5" t="s">
        <v>154</v>
      </c>
      <c r="W22" s="5" t="s">
        <v>155</v>
      </c>
      <c r="X22" s="5" t="s">
        <v>156</v>
      </c>
      <c r="Y22" s="5" t="s">
        <v>157</v>
      </c>
      <c r="Z22" s="5" t="s">
        <v>158</v>
      </c>
      <c r="AA22" s="5" t="s">
        <v>159</v>
      </c>
      <c r="AB22" s="5"/>
    </row>
    <row r="23" spans="1:28" ht="39" customHeight="1">
      <c r="A23" s="4" t="s">
        <v>160</v>
      </c>
      <c r="B23" s="4" t="s">
        <v>34</v>
      </c>
      <c r="C23" s="18">
        <v>180</v>
      </c>
      <c r="D23" s="4">
        <v>1</v>
      </c>
      <c r="E23" s="18">
        <f t="shared" si="0"/>
        <v>180</v>
      </c>
      <c r="F23" s="5" t="s">
        <v>161</v>
      </c>
      <c r="G23" s="5" t="s">
        <v>162</v>
      </c>
      <c r="H23" s="5"/>
      <c r="I23" s="18">
        <v>180</v>
      </c>
      <c r="J23" s="18">
        <v>225</v>
      </c>
      <c r="K23" s="27"/>
      <c r="L23" s="18" t="s">
        <v>63</v>
      </c>
      <c r="M23" s="18"/>
      <c r="N23" s="25"/>
      <c r="O23" s="5" t="s">
        <v>152</v>
      </c>
      <c r="P23" s="5" t="s">
        <v>153</v>
      </c>
      <c r="Q23" s="4" t="s">
        <v>163</v>
      </c>
      <c r="R23" s="5"/>
      <c r="S23" s="5" t="s">
        <v>40</v>
      </c>
      <c r="T23" s="4" t="s">
        <v>41</v>
      </c>
      <c r="U23" s="14" t="s">
        <v>37</v>
      </c>
      <c r="V23" s="5" t="s">
        <v>164</v>
      </c>
      <c r="W23" s="5" t="s">
        <v>165</v>
      </c>
      <c r="X23" s="5" t="s">
        <v>166</v>
      </c>
      <c r="Y23" s="5" t="s">
        <v>167</v>
      </c>
      <c r="Z23" s="5" t="s">
        <v>168</v>
      </c>
      <c r="AA23" s="5" t="s">
        <v>169</v>
      </c>
      <c r="AB23" s="5"/>
    </row>
    <row r="24" spans="1:28" ht="39" customHeight="1">
      <c r="A24" s="4" t="s">
        <v>170</v>
      </c>
      <c r="B24" s="4" t="s">
        <v>34</v>
      </c>
      <c r="C24" s="18">
        <v>200</v>
      </c>
      <c r="D24" s="4">
        <v>1</v>
      </c>
      <c r="E24" s="18">
        <f t="shared" si="0"/>
        <v>200</v>
      </c>
      <c r="F24" s="5" t="s">
        <v>171</v>
      </c>
      <c r="G24" s="5" t="s">
        <v>172</v>
      </c>
      <c r="H24" s="5"/>
      <c r="I24" s="18">
        <v>200</v>
      </c>
      <c r="J24" s="18">
        <v>250</v>
      </c>
      <c r="K24" s="27"/>
      <c r="L24" s="18" t="s">
        <v>63</v>
      </c>
      <c r="M24" s="18"/>
      <c r="N24" s="25"/>
      <c r="O24" s="5" t="s">
        <v>152</v>
      </c>
      <c r="P24" s="5" t="s">
        <v>153</v>
      </c>
      <c r="Q24" s="4" t="s">
        <v>163</v>
      </c>
      <c r="R24" s="5"/>
      <c r="S24" s="5" t="s">
        <v>40</v>
      </c>
      <c r="T24" s="4" t="s">
        <v>41</v>
      </c>
      <c r="U24" s="14" t="s">
        <v>37</v>
      </c>
      <c r="V24" s="5" t="s">
        <v>173</v>
      </c>
      <c r="W24" s="5" t="s">
        <v>174</v>
      </c>
      <c r="X24" s="5" t="s">
        <v>175</v>
      </c>
      <c r="Y24" s="5" t="s">
        <v>176</v>
      </c>
      <c r="Z24" s="5" t="s">
        <v>177</v>
      </c>
      <c r="AA24" s="5" t="s">
        <v>178</v>
      </c>
      <c r="AB24" s="5"/>
    </row>
    <row r="25" spans="1:28" ht="39" customHeight="1">
      <c r="A25" s="4" t="s">
        <v>179</v>
      </c>
      <c r="B25" s="4" t="s">
        <v>34</v>
      </c>
      <c r="C25" s="18">
        <v>200</v>
      </c>
      <c r="D25" s="4">
        <v>1</v>
      </c>
      <c r="E25" s="18">
        <f t="shared" si="0"/>
        <v>200</v>
      </c>
      <c r="F25" s="5" t="s">
        <v>180</v>
      </c>
      <c r="G25" s="5" t="s">
        <v>181</v>
      </c>
      <c r="H25" s="5"/>
      <c r="I25" s="18">
        <v>200</v>
      </c>
      <c r="J25" s="18">
        <v>50</v>
      </c>
      <c r="K25" s="27"/>
      <c r="L25" s="18" t="s">
        <v>63</v>
      </c>
      <c r="M25" s="18"/>
      <c r="N25" s="25"/>
      <c r="O25" s="5" t="s">
        <v>152</v>
      </c>
      <c r="P25" s="5" t="s">
        <v>153</v>
      </c>
      <c r="Q25" s="4" t="s">
        <v>143</v>
      </c>
      <c r="R25" s="5"/>
      <c r="S25" s="5" t="s">
        <v>40</v>
      </c>
      <c r="T25" s="4" t="s">
        <v>41</v>
      </c>
      <c r="U25" s="14" t="s">
        <v>37</v>
      </c>
      <c r="V25" s="5" t="s">
        <v>182</v>
      </c>
      <c r="W25" s="5" t="s">
        <v>183</v>
      </c>
      <c r="X25" s="5" t="s">
        <v>184</v>
      </c>
      <c r="Y25" s="5" t="s">
        <v>185</v>
      </c>
      <c r="Z25" s="5" t="s">
        <v>186</v>
      </c>
      <c r="AA25" s="5" t="s">
        <v>187</v>
      </c>
      <c r="AB25" s="5" t="s">
        <v>110</v>
      </c>
    </row>
    <row r="26" spans="1:28" ht="39" customHeight="1">
      <c r="A26" s="4" t="s">
        <v>188</v>
      </c>
      <c r="B26" s="4" t="s">
        <v>34</v>
      </c>
      <c r="C26" s="18">
        <v>85</v>
      </c>
      <c r="D26" s="4">
        <v>1</v>
      </c>
      <c r="E26" s="18">
        <f t="shared" si="0"/>
        <v>85</v>
      </c>
      <c r="F26" s="5" t="s">
        <v>189</v>
      </c>
      <c r="G26" s="5" t="s">
        <v>190</v>
      </c>
      <c r="H26" s="5"/>
      <c r="I26" s="18">
        <v>85</v>
      </c>
      <c r="J26" s="18">
        <v>127.5</v>
      </c>
      <c r="K26" s="27"/>
      <c r="L26" s="18" t="s">
        <v>37</v>
      </c>
      <c r="M26" s="18">
        <v>212.5</v>
      </c>
      <c r="N26" s="25">
        <v>325</v>
      </c>
      <c r="O26" s="5" t="s">
        <v>191</v>
      </c>
      <c r="P26" s="5" t="s">
        <v>191</v>
      </c>
      <c r="Q26" s="4" t="s">
        <v>143</v>
      </c>
      <c r="R26" s="5"/>
      <c r="S26" s="5" t="s">
        <v>40</v>
      </c>
      <c r="T26" s="4" t="s">
        <v>41</v>
      </c>
      <c r="U26" s="14" t="s">
        <v>37</v>
      </c>
      <c r="V26" s="5" t="s">
        <v>192</v>
      </c>
      <c r="W26" s="5" t="s">
        <v>193</v>
      </c>
      <c r="X26" s="5" t="s">
        <v>194</v>
      </c>
      <c r="Y26" s="5" t="s">
        <v>195</v>
      </c>
      <c r="Z26" s="5" t="s">
        <v>196</v>
      </c>
      <c r="AA26" s="5" t="s">
        <v>197</v>
      </c>
      <c r="AB26" s="5" t="s">
        <v>59</v>
      </c>
    </row>
    <row r="27" spans="1:28" ht="39" customHeight="1">
      <c r="A27" s="4" t="s">
        <v>198</v>
      </c>
      <c r="B27" s="4" t="s">
        <v>34</v>
      </c>
      <c r="C27" s="18">
        <v>99.95</v>
      </c>
      <c r="D27" s="4">
        <v>1</v>
      </c>
      <c r="E27" s="18">
        <f t="shared" si="0"/>
        <v>99.95</v>
      </c>
      <c r="F27" s="5" t="s">
        <v>199</v>
      </c>
      <c r="G27" s="5" t="s">
        <v>200</v>
      </c>
      <c r="H27" s="5"/>
      <c r="I27" s="18">
        <v>99.95</v>
      </c>
      <c r="J27" s="18">
        <v>149.93</v>
      </c>
      <c r="K27" s="27"/>
      <c r="L27" s="18" t="s">
        <v>63</v>
      </c>
      <c r="M27" s="18"/>
      <c r="N27" s="25"/>
      <c r="O27" s="5" t="s">
        <v>201</v>
      </c>
      <c r="P27" s="5" t="s">
        <v>202</v>
      </c>
      <c r="Q27" s="4" t="s">
        <v>143</v>
      </c>
      <c r="R27" s="5"/>
      <c r="S27" s="5" t="s">
        <v>40</v>
      </c>
      <c r="T27" s="4" t="s">
        <v>52</v>
      </c>
      <c r="U27" s="14" t="s">
        <v>37</v>
      </c>
      <c r="V27" s="5" t="s">
        <v>203</v>
      </c>
      <c r="W27" s="5" t="s">
        <v>204</v>
      </c>
      <c r="X27" s="5" t="s">
        <v>205</v>
      </c>
      <c r="Y27" s="5" t="s">
        <v>206</v>
      </c>
      <c r="Z27" s="5" t="s">
        <v>207</v>
      </c>
      <c r="AA27" s="5" t="s">
        <v>208</v>
      </c>
      <c r="AB27" s="5" t="s">
        <v>59</v>
      </c>
    </row>
    <row r="28" spans="1:28" ht="39" customHeight="1">
      <c r="A28" s="4" t="s">
        <v>209</v>
      </c>
      <c r="B28" s="4" t="s">
        <v>34</v>
      </c>
      <c r="C28" s="18">
        <v>180</v>
      </c>
      <c r="D28" s="4">
        <v>1</v>
      </c>
      <c r="E28" s="18">
        <f t="shared" si="0"/>
        <v>180</v>
      </c>
      <c r="F28" s="5" t="s">
        <v>210</v>
      </c>
      <c r="G28" s="5" t="s">
        <v>211</v>
      </c>
      <c r="H28" s="5"/>
      <c r="I28" s="18">
        <v>180</v>
      </c>
      <c r="J28" s="18">
        <v>225</v>
      </c>
      <c r="K28" s="27"/>
      <c r="L28" s="18" t="s">
        <v>63</v>
      </c>
      <c r="M28" s="18"/>
      <c r="N28" s="25"/>
      <c r="O28" s="5" t="s">
        <v>152</v>
      </c>
      <c r="P28" s="5" t="s">
        <v>153</v>
      </c>
      <c r="Q28" s="4" t="s">
        <v>66</v>
      </c>
      <c r="R28" s="5"/>
      <c r="S28" s="5" t="s">
        <v>40</v>
      </c>
      <c r="T28" s="4" t="s">
        <v>41</v>
      </c>
      <c r="U28" s="14" t="s">
        <v>37</v>
      </c>
      <c r="V28" s="5" t="s">
        <v>212</v>
      </c>
      <c r="W28" s="5" t="s">
        <v>213</v>
      </c>
      <c r="X28" s="5" t="s">
        <v>214</v>
      </c>
      <c r="Y28" s="5" t="s">
        <v>215</v>
      </c>
      <c r="Z28" s="5" t="s">
        <v>216</v>
      </c>
      <c r="AA28" s="5" t="s">
        <v>217</v>
      </c>
      <c r="AB28" s="5"/>
    </row>
    <row r="29" spans="1:28" ht="39" customHeight="1">
      <c r="A29" s="4" t="s">
        <v>218</v>
      </c>
      <c r="B29" s="4" t="s">
        <v>34</v>
      </c>
      <c r="C29" s="18">
        <v>48</v>
      </c>
      <c r="D29" s="4">
        <v>1</v>
      </c>
      <c r="E29" s="18">
        <f t="shared" si="0"/>
        <v>48</v>
      </c>
      <c r="F29" s="5" t="s">
        <v>219</v>
      </c>
      <c r="G29" s="5" t="s">
        <v>220</v>
      </c>
      <c r="H29" s="5"/>
      <c r="I29" s="18">
        <v>48</v>
      </c>
      <c r="J29" s="18">
        <v>72</v>
      </c>
      <c r="K29" s="27"/>
      <c r="L29" s="18" t="s">
        <v>63</v>
      </c>
      <c r="M29" s="18"/>
      <c r="N29" s="25"/>
      <c r="O29" s="5" t="s">
        <v>221</v>
      </c>
      <c r="P29" s="5" t="s">
        <v>222</v>
      </c>
      <c r="Q29" s="4" t="s">
        <v>143</v>
      </c>
      <c r="R29" s="5"/>
      <c r="S29" s="5" t="s">
        <v>40</v>
      </c>
      <c r="T29" s="4" t="s">
        <v>41</v>
      </c>
      <c r="U29" s="14" t="s">
        <v>37</v>
      </c>
      <c r="V29" s="5" t="s">
        <v>223</v>
      </c>
      <c r="W29" s="5" t="s">
        <v>224</v>
      </c>
      <c r="X29" s="5" t="s">
        <v>225</v>
      </c>
      <c r="Y29" s="5" t="s">
        <v>226</v>
      </c>
      <c r="Z29" s="5" t="s">
        <v>227</v>
      </c>
      <c r="AA29" s="5" t="s">
        <v>228</v>
      </c>
      <c r="AB29" s="5" t="s">
        <v>59</v>
      </c>
    </row>
    <row r="30" spans="1:28" ht="39" customHeight="1">
      <c r="A30" s="4" t="s">
        <v>229</v>
      </c>
      <c r="B30" s="4" t="s">
        <v>34</v>
      </c>
      <c r="C30" s="18">
        <v>15.55</v>
      </c>
      <c r="D30" s="4">
        <v>1</v>
      </c>
      <c r="E30" s="18">
        <f t="shared" si="0"/>
        <v>15.55</v>
      </c>
      <c r="F30" s="5" t="s">
        <v>230</v>
      </c>
      <c r="G30" s="5" t="s">
        <v>231</v>
      </c>
      <c r="H30" s="5"/>
      <c r="I30" s="18">
        <v>15.55</v>
      </c>
      <c r="J30" s="18">
        <v>19.440000000000001</v>
      </c>
      <c r="K30" s="27"/>
      <c r="L30" s="18" t="s">
        <v>37</v>
      </c>
      <c r="M30" s="18">
        <v>23.33</v>
      </c>
      <c r="N30" s="25">
        <v>365</v>
      </c>
      <c r="O30" s="5" t="s">
        <v>232</v>
      </c>
      <c r="P30" s="5" t="s">
        <v>233</v>
      </c>
      <c r="Q30" s="4" t="s">
        <v>66</v>
      </c>
      <c r="R30" s="5"/>
      <c r="S30" s="5" t="s">
        <v>40</v>
      </c>
      <c r="T30" s="4" t="s">
        <v>41</v>
      </c>
      <c r="U30" s="14" t="s">
        <v>37</v>
      </c>
      <c r="V30" s="5" t="s">
        <v>234</v>
      </c>
      <c r="W30" s="5" t="s">
        <v>235</v>
      </c>
      <c r="X30" s="5" t="s">
        <v>236</v>
      </c>
      <c r="Y30" s="5" t="s">
        <v>237</v>
      </c>
      <c r="Z30" s="5" t="s">
        <v>238</v>
      </c>
      <c r="AA30" s="5" t="s">
        <v>239</v>
      </c>
      <c r="AB30" s="5"/>
    </row>
    <row r="31" spans="1:28" ht="39" customHeight="1">
      <c r="A31" s="4" t="s">
        <v>240</v>
      </c>
      <c r="B31" s="4" t="s">
        <v>34</v>
      </c>
      <c r="C31" s="18">
        <v>85</v>
      </c>
      <c r="D31" s="4">
        <v>1</v>
      </c>
      <c r="E31" s="18">
        <f t="shared" si="0"/>
        <v>85</v>
      </c>
      <c r="F31" s="5" t="s">
        <v>241</v>
      </c>
      <c r="G31" s="5" t="s">
        <v>242</v>
      </c>
      <c r="H31" s="5"/>
      <c r="I31" s="18">
        <v>85</v>
      </c>
      <c r="J31" s="18">
        <v>127.5</v>
      </c>
      <c r="K31" s="27"/>
      <c r="L31" s="18" t="s">
        <v>37</v>
      </c>
      <c r="M31" s="18">
        <v>212.5</v>
      </c>
      <c r="N31" s="25">
        <v>325</v>
      </c>
      <c r="O31" s="5" t="s">
        <v>191</v>
      </c>
      <c r="P31" s="5" t="s">
        <v>191</v>
      </c>
      <c r="Q31" s="4" t="s">
        <v>66</v>
      </c>
      <c r="R31" s="5"/>
      <c r="S31" s="5" t="s">
        <v>40</v>
      </c>
      <c r="T31" s="4" t="s">
        <v>52</v>
      </c>
      <c r="U31" s="14" t="s">
        <v>37</v>
      </c>
      <c r="V31" s="5" t="s">
        <v>243</v>
      </c>
      <c r="W31" s="5" t="s">
        <v>244</v>
      </c>
      <c r="X31" s="5" t="s">
        <v>245</v>
      </c>
      <c r="Y31" s="5" t="s">
        <v>246</v>
      </c>
      <c r="Z31" s="5" t="s">
        <v>247</v>
      </c>
      <c r="AA31" s="5" t="s">
        <v>248</v>
      </c>
      <c r="AB31" s="5" t="s">
        <v>59</v>
      </c>
    </row>
    <row r="32" spans="1:28" ht="39" customHeight="1">
      <c r="A32" s="4" t="s">
        <v>249</v>
      </c>
      <c r="B32" s="4" t="s">
        <v>34</v>
      </c>
      <c r="C32" s="18">
        <v>119.95</v>
      </c>
      <c r="D32" s="4">
        <v>1</v>
      </c>
      <c r="E32" s="18">
        <f t="shared" si="0"/>
        <v>119.95</v>
      </c>
      <c r="F32" s="5" t="s">
        <v>250</v>
      </c>
      <c r="G32" s="5" t="s">
        <v>251</v>
      </c>
      <c r="H32" s="5"/>
      <c r="I32" s="18">
        <v>119.95</v>
      </c>
      <c r="J32" s="18">
        <v>179.93</v>
      </c>
      <c r="K32" s="27"/>
      <c r="L32" s="18" t="s">
        <v>37</v>
      </c>
      <c r="M32" s="18">
        <v>239.9</v>
      </c>
      <c r="N32" s="25">
        <v>325</v>
      </c>
      <c r="O32" s="5" t="s">
        <v>252</v>
      </c>
      <c r="P32" s="5" t="s">
        <v>252</v>
      </c>
      <c r="Q32" s="4" t="s">
        <v>66</v>
      </c>
      <c r="R32" s="5"/>
      <c r="S32" s="5" t="s">
        <v>40</v>
      </c>
      <c r="T32" s="4" t="s">
        <v>52</v>
      </c>
      <c r="U32" s="14" t="s">
        <v>37</v>
      </c>
      <c r="V32" s="5" t="s">
        <v>253</v>
      </c>
      <c r="W32" s="5" t="s">
        <v>254</v>
      </c>
      <c r="X32" s="5" t="s">
        <v>255</v>
      </c>
      <c r="Y32" s="5" t="s">
        <v>256</v>
      </c>
      <c r="Z32" s="5" t="s">
        <v>257</v>
      </c>
      <c r="AA32" s="5" t="s">
        <v>258</v>
      </c>
      <c r="AB32" s="5"/>
    </row>
    <row r="33" spans="1:28" ht="39" customHeight="1">
      <c r="A33" s="4" t="s">
        <v>259</v>
      </c>
      <c r="B33" s="4" t="s">
        <v>34</v>
      </c>
      <c r="C33" s="18">
        <v>36.950000000000003</v>
      </c>
      <c r="D33" s="4">
        <v>1</v>
      </c>
      <c r="E33" s="18">
        <f t="shared" si="0"/>
        <v>36.950000000000003</v>
      </c>
      <c r="F33" s="5" t="s">
        <v>260</v>
      </c>
      <c r="G33" s="5" t="s">
        <v>261</v>
      </c>
      <c r="H33" s="5"/>
      <c r="I33" s="18">
        <v>36.950000000000003</v>
      </c>
      <c r="J33" s="18">
        <v>55.43</v>
      </c>
      <c r="K33" s="27"/>
      <c r="L33" s="18" t="s">
        <v>37</v>
      </c>
      <c r="M33" s="18">
        <v>55.43</v>
      </c>
      <c r="N33" s="25">
        <v>365</v>
      </c>
      <c r="O33" s="5" t="s">
        <v>123</v>
      </c>
      <c r="P33" s="5" t="s">
        <v>123</v>
      </c>
      <c r="Q33" s="4" t="s">
        <v>39</v>
      </c>
      <c r="R33" s="5"/>
      <c r="S33" s="5" t="s">
        <v>40</v>
      </c>
      <c r="T33" s="4" t="s">
        <v>52</v>
      </c>
      <c r="U33" s="14" t="s">
        <v>37</v>
      </c>
      <c r="V33" s="5" t="s">
        <v>262</v>
      </c>
      <c r="W33" s="5" t="s">
        <v>43</v>
      </c>
      <c r="X33" s="5" t="s">
        <v>263</v>
      </c>
      <c r="Y33" s="5" t="s">
        <v>264</v>
      </c>
      <c r="Z33" s="5" t="s">
        <v>265</v>
      </c>
      <c r="AA33" s="5" t="s">
        <v>266</v>
      </c>
      <c r="AB33" s="5" t="s">
        <v>59</v>
      </c>
    </row>
    <row r="34" spans="1:28" ht="39" customHeight="1">
      <c r="A34" s="4" t="s">
        <v>267</v>
      </c>
      <c r="B34" s="4" t="s">
        <v>34</v>
      </c>
      <c r="C34" s="18">
        <v>34.950000000000003</v>
      </c>
      <c r="D34" s="4">
        <v>1</v>
      </c>
      <c r="E34" s="18">
        <f t="shared" si="0"/>
        <v>34.950000000000003</v>
      </c>
      <c r="F34" s="5" t="s">
        <v>268</v>
      </c>
      <c r="G34" s="5" t="s">
        <v>269</v>
      </c>
      <c r="H34" s="5"/>
      <c r="I34" s="18">
        <v>34.950000000000003</v>
      </c>
      <c r="J34" s="18"/>
      <c r="K34" s="18"/>
      <c r="L34" s="18" t="s">
        <v>63</v>
      </c>
      <c r="M34" s="18"/>
      <c r="N34" s="25"/>
      <c r="O34" s="5" t="s">
        <v>270</v>
      </c>
      <c r="P34" s="5" t="s">
        <v>271</v>
      </c>
      <c r="Q34" s="4" t="s">
        <v>39</v>
      </c>
      <c r="R34" s="5"/>
      <c r="S34" s="5" t="s">
        <v>40</v>
      </c>
      <c r="T34" s="4" t="s">
        <v>52</v>
      </c>
      <c r="U34" s="14" t="s">
        <v>37</v>
      </c>
      <c r="V34" s="5" t="s">
        <v>272</v>
      </c>
      <c r="W34" s="5" t="s">
        <v>273</v>
      </c>
      <c r="X34" s="5" t="s">
        <v>274</v>
      </c>
      <c r="Y34" s="5" t="s">
        <v>275</v>
      </c>
      <c r="Z34" s="5" t="s">
        <v>276</v>
      </c>
      <c r="AA34" s="5" t="s">
        <v>277</v>
      </c>
      <c r="AB34" s="5"/>
    </row>
    <row r="35" spans="1:28" ht="39" customHeight="1">
      <c r="A35" s="4" t="s">
        <v>278</v>
      </c>
      <c r="B35" s="4" t="s">
        <v>34</v>
      </c>
      <c r="C35" s="18">
        <v>99</v>
      </c>
      <c r="D35" s="4">
        <v>1</v>
      </c>
      <c r="E35" s="18">
        <f t="shared" si="0"/>
        <v>99</v>
      </c>
      <c r="F35" s="5" t="s">
        <v>279</v>
      </c>
      <c r="G35" s="5" t="s">
        <v>280</v>
      </c>
      <c r="H35" s="5"/>
      <c r="I35" s="18">
        <v>99</v>
      </c>
      <c r="J35" s="18">
        <v>148.5</v>
      </c>
      <c r="K35" s="18"/>
      <c r="L35" s="18" t="s">
        <v>63</v>
      </c>
      <c r="M35" s="18"/>
      <c r="N35" s="25"/>
      <c r="O35" s="5" t="s">
        <v>281</v>
      </c>
      <c r="P35" s="5" t="s">
        <v>282</v>
      </c>
      <c r="Q35" s="4" t="s">
        <v>39</v>
      </c>
      <c r="R35" s="5"/>
      <c r="S35" s="5" t="s">
        <v>40</v>
      </c>
      <c r="T35" s="4" t="s">
        <v>41</v>
      </c>
      <c r="U35" s="14" t="s">
        <v>37</v>
      </c>
      <c r="V35" s="5" t="s">
        <v>283</v>
      </c>
      <c r="W35" s="5" t="s">
        <v>284</v>
      </c>
      <c r="X35" s="5" t="s">
        <v>285</v>
      </c>
      <c r="Y35" s="5" t="s">
        <v>286</v>
      </c>
      <c r="Z35" s="5" t="s">
        <v>287</v>
      </c>
      <c r="AA35" s="5" t="s">
        <v>288</v>
      </c>
      <c r="AB35" s="5"/>
    </row>
    <row r="36" spans="1:28" ht="15" customHeight="1">
      <c r="E36" s="19">
        <f>SUM(E11:E35)</f>
        <v>2232.1999999999998</v>
      </c>
      <c r="I36" s="19">
        <f>SUM(I11:I35)</f>
        <v>2232.1999999999998</v>
      </c>
      <c r="J36" s="19">
        <f>SUM(J11:J35)</f>
        <v>2692.1199999999994</v>
      </c>
      <c r="K36" s="19">
        <f>SUM(K11:K35)</f>
        <v>0</v>
      </c>
      <c r="L36" s="19"/>
      <c r="M36" s="19">
        <f>SUM(M11:M35)</f>
        <v>1339.3500000000001</v>
      </c>
      <c r="N36" s="19"/>
    </row>
  </sheetData>
  <mergeCells count="2">
    <mergeCell ref="A7:T7"/>
    <mergeCell ref="I9:N9"/>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Purtee, Beth</cp:lastModifiedBy>
  <cp:lastPrinted>2011-01-11T20:36:11Z</cp:lastPrinted>
  <dcterms:created xsi:type="dcterms:W3CDTF">2010-11-30T20:12:05Z</dcterms:created>
  <dcterms:modified xsi:type="dcterms:W3CDTF">2022-09-13T17:33:35Z</dcterms:modified>
</cp:coreProperties>
</file>